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'Sheet1'!$A$1:$S$26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<sst xmlns="http://schemas.openxmlformats.org/spreadsheetml/2006/main" count="35" uniqueCount="35">
  <si>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</si>
  <si>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</si>
  <si>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</si>
  <si>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</si>
  <si>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</si>
  <si>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</si>
  <si>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</si>
  <si>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</si>
  <si>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</si>
  <si>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</si>
  <si>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</si>
  <si>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</si>
  <si>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</si>
  <si>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</si>
  <si>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</si>
  <si>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</si>
  <si>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VAL CONTR IUNIE 2022</t>
  </si>
  <si>
    <t>VAL CONTR IULIE 2022</t>
  </si>
  <si>
    <t xml:space="preserve">PENTRU FURNIZORII DIN AMB. DE SPECIALITATE CLINIC- ECHOGRAFII </t>
  </si>
  <si>
    <t>SITUATIA VALORILOR DE CONTRACT ACTUALIZATA LA DATA DE 20.05.2022</t>
  </si>
  <si>
    <t xml:space="preserve"> VALOARE CONTR IANUARIE 2022</t>
  </si>
  <si>
    <t xml:space="preserve"> VALOARE CONTR FEBRUARIE 2022</t>
  </si>
  <si>
    <t xml:space="preserve"> VALOARE CONTR MARTIE 2022</t>
  </si>
  <si>
    <t>TOTAL VALOARE CONTR TRIM I 2022</t>
  </si>
  <si>
    <t>VALOARE CONTR APRILIE 2022</t>
  </si>
  <si>
    <t>VAL CONTR MAI 2022</t>
  </si>
  <si>
    <t>TOTAL VALOARE CONTR TRIM II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</si>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</sst>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7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8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6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170" fontId="17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B22" sqref="B22:B23"/>
    </sheetView>
  </sheetViews>
  <sheetFormatPr defaultColWidth="11.421875" defaultRowHeight="12.75"/>
  <cols>
    <col min="1" max="1" width="4.00390625" style="2" customWidth="1"/>
    <col min="2" max="2" width="34.8515625" style="2" customWidth="1"/>
    <col min="3" max="3" width="10.7109375" style="2" customWidth="1"/>
    <col min="4" max="4" width="11.140625" style="2" customWidth="1"/>
    <col min="5" max="5" width="10.57421875" style="5" customWidth="1"/>
    <col min="6" max="6" width="11.7109375" style="2" customWidth="1"/>
    <col min="7" max="7" width="13.140625" style="2" customWidth="1"/>
    <col min="8" max="8" width="11.140625" style="5" customWidth="1"/>
    <col min="9" max="9" width="10.57421875" style="5" customWidth="1"/>
    <col min="10" max="10" width="15.140625" style="2" customWidth="1"/>
    <col min="11" max="11" width="11.00390625" style="2" customWidth="1"/>
    <col min="12" max="12" width="10.8515625" style="2" customWidth="1"/>
    <col min="13" max="13" width="10.7109375" style="2" customWidth="1"/>
    <col min="14" max="14" width="14.57421875" style="2" customWidth="1"/>
    <col min="15" max="15" width="10.8515625" style="2" customWidth="1"/>
    <col min="16" max="16" width="10.421875" style="2" customWidth="1"/>
    <col min="17" max="17" width="10.28125" style="2" customWidth="1"/>
    <col min="18" max="18" width="14.421875" style="2" customWidth="1"/>
    <col min="19" max="19" width="15.421875" style="2" customWidth="1"/>
    <col min="20" max="16384" width="11.421875" style="2" customWidth="1"/>
  </cols>
  <sheetData>
    <row r="1" spans="1:2" ht="12.75">
      <c r="A1" s="24"/>
      <c r="B1" s="17"/>
    </row>
    <row r="2" spans="1:9" ht="12.75">
      <c r="A2" s="24"/>
      <c r="B2" s="17"/>
      <c r="D2" s="31"/>
      <c r="H2" s="2"/>
      <c r="I2" s="2"/>
    </row>
    <row r="3" spans="1:12" ht="12.75">
      <c r="A3" s="24"/>
      <c r="B3" s="17"/>
      <c r="C3" s="31" t="s">
        <v>19</v>
      </c>
      <c r="E3" s="2"/>
      <c r="J3" s="5"/>
      <c r="K3" s="5"/>
      <c r="L3" s="5"/>
    </row>
    <row r="4" spans="1:12" ht="12.75">
      <c r="A4" s="24"/>
      <c r="B4" s="17"/>
      <c r="C4" s="31" t="s">
        <v>18</v>
      </c>
      <c r="E4" s="2"/>
      <c r="J4" s="5"/>
      <c r="K4" s="5"/>
      <c r="L4" s="5"/>
    </row>
    <row r="5" spans="5:9" ht="16.5" customHeight="1">
      <c r="E5" s="30"/>
      <c r="H5" s="30"/>
      <c r="I5" s="30"/>
    </row>
    <row r="6" spans="1:19" s="3" customFormat="1" ht="78.75" customHeight="1">
      <c r="A6" s="32" t="s">
        <v>1</v>
      </c>
      <c r="B6" s="33" t="s">
        <v>3</v>
      </c>
      <c r="C6" s="46" t="s">
        <v>20</v>
      </c>
      <c r="D6" s="46" t="s">
        <v>21</v>
      </c>
      <c r="E6" s="46" t="s">
        <v>22</v>
      </c>
      <c r="F6" s="40" t="s">
        <v>23</v>
      </c>
      <c r="G6" s="34" t="s">
        <v>24</v>
      </c>
      <c r="H6" s="40" t="s">
        <v>25</v>
      </c>
      <c r="I6" s="40" t="s">
        <v>16</v>
      </c>
      <c r="J6" s="40" t="s">
        <v>26</v>
      </c>
      <c r="K6" s="40" t="s">
        <v>17</v>
      </c>
      <c r="L6" s="40" t="s">
        <v>27</v>
      </c>
      <c r="M6" s="40" t="s">
        <v>28</v>
      </c>
      <c r="N6" s="40" t="s">
        <v>29</v>
      </c>
      <c r="O6" s="40" t="s">
        <v>30</v>
      </c>
      <c r="P6" s="40" t="s">
        <v>31</v>
      </c>
      <c r="Q6" s="40" t="s">
        <v>32</v>
      </c>
      <c r="R6" s="40" t="s">
        <v>33</v>
      </c>
      <c r="S6" s="40" t="s">
        <v>34</v>
      </c>
    </row>
    <row r="7" spans="1:19" ht="36" customHeight="1">
      <c r="A7" s="8">
        <v>1</v>
      </c>
      <c r="B7" s="41" t="s">
        <v>4</v>
      </c>
      <c r="C7" s="15">
        <v>1200</v>
      </c>
      <c r="D7" s="15">
        <v>1400</v>
      </c>
      <c r="E7" s="39">
        <v>3520</v>
      </c>
      <c r="F7" s="15">
        <v>6120</v>
      </c>
      <c r="G7" s="15">
        <v>1380</v>
      </c>
      <c r="H7" s="15">
        <v>1766.58</v>
      </c>
      <c r="I7" s="15">
        <v>1366.58</v>
      </c>
      <c r="J7" s="15">
        <v>4513.16</v>
      </c>
      <c r="K7" s="15">
        <v>1367.41</v>
      </c>
      <c r="L7" s="15">
        <v>1367.41</v>
      </c>
      <c r="M7" s="15">
        <v>1367.41</v>
      </c>
      <c r="N7" s="15">
        <v>4102.23</v>
      </c>
      <c r="O7" s="15">
        <v>812.07</v>
      </c>
      <c r="P7" s="15">
        <v>812.07</v>
      </c>
      <c r="Q7" s="15">
        <v>400.47</v>
      </c>
      <c r="R7" s="15">
        <v>2024.61</v>
      </c>
      <c r="S7" s="15">
        <f aca="true" t="shared" si="0" ref="S7:S19">F7+J7+N7+R7</f>
        <v>16760</v>
      </c>
    </row>
    <row r="8" spans="1:19" ht="36" customHeight="1">
      <c r="A8" s="8">
        <v>2</v>
      </c>
      <c r="B8" s="41" t="s">
        <v>0</v>
      </c>
      <c r="C8" s="15">
        <v>2000</v>
      </c>
      <c r="D8" s="15">
        <v>3140</v>
      </c>
      <c r="E8" s="39">
        <v>2280</v>
      </c>
      <c r="F8" s="15">
        <v>7420</v>
      </c>
      <c r="G8" s="15">
        <v>2210</v>
      </c>
      <c r="H8" s="15">
        <v>2577.4</v>
      </c>
      <c r="I8" s="15">
        <v>2097.4</v>
      </c>
      <c r="J8" s="15">
        <v>6884.8</v>
      </c>
      <c r="K8" s="15">
        <v>2098.67</v>
      </c>
      <c r="L8" s="15">
        <v>2098.67</v>
      </c>
      <c r="M8" s="15">
        <v>2098.67</v>
      </c>
      <c r="N8" s="15">
        <v>6296.01</v>
      </c>
      <c r="O8" s="15">
        <v>1246.34</v>
      </c>
      <c r="P8" s="15">
        <v>1246.34</v>
      </c>
      <c r="Q8" s="15">
        <v>616.51</v>
      </c>
      <c r="R8" s="15">
        <v>3109.19</v>
      </c>
      <c r="S8" s="15">
        <f t="shared" si="0"/>
        <v>23709.999999999996</v>
      </c>
    </row>
    <row r="9" spans="1:19" s="4" customFormat="1" ht="36" customHeight="1">
      <c r="A9" s="8">
        <v>3</v>
      </c>
      <c r="B9" s="41" t="s">
        <v>15</v>
      </c>
      <c r="C9" s="15">
        <v>2840</v>
      </c>
      <c r="D9" s="15">
        <v>3560</v>
      </c>
      <c r="E9" s="39">
        <v>4775</v>
      </c>
      <c r="F9" s="15">
        <v>11175</v>
      </c>
      <c r="G9" s="15">
        <v>6400</v>
      </c>
      <c r="H9" s="15">
        <v>6264.95</v>
      </c>
      <c r="I9" s="15">
        <v>6264.95</v>
      </c>
      <c r="J9" s="15">
        <v>18929.9</v>
      </c>
      <c r="K9" s="15">
        <v>6268.76</v>
      </c>
      <c r="L9" s="15">
        <v>6268.76</v>
      </c>
      <c r="M9" s="15">
        <v>6268.76</v>
      </c>
      <c r="N9" s="15">
        <v>18806.28</v>
      </c>
      <c r="O9" s="15">
        <v>3722.84</v>
      </c>
      <c r="P9" s="15">
        <v>3722.84</v>
      </c>
      <c r="Q9" s="15">
        <v>1883.14</v>
      </c>
      <c r="R9" s="15">
        <v>9328.82</v>
      </c>
      <c r="S9" s="15">
        <f t="shared" si="0"/>
        <v>58240</v>
      </c>
    </row>
    <row r="10" spans="1:19" s="4" customFormat="1" ht="50.25" customHeight="1">
      <c r="A10" s="8">
        <v>4</v>
      </c>
      <c r="B10" s="41" t="s">
        <v>8</v>
      </c>
      <c r="C10" s="15">
        <v>1100</v>
      </c>
      <c r="D10" s="15">
        <v>770</v>
      </c>
      <c r="E10" s="39">
        <v>1215</v>
      </c>
      <c r="F10" s="15">
        <v>3085</v>
      </c>
      <c r="G10" s="15">
        <v>1595</v>
      </c>
      <c r="H10" s="15">
        <v>1567.69</v>
      </c>
      <c r="I10" s="15">
        <v>1567.69</v>
      </c>
      <c r="J10" s="15">
        <v>4730.38</v>
      </c>
      <c r="K10" s="15">
        <v>1568.64</v>
      </c>
      <c r="L10" s="15">
        <v>1568.64</v>
      </c>
      <c r="M10" s="15">
        <v>1568.64</v>
      </c>
      <c r="N10" s="15">
        <v>4705.92</v>
      </c>
      <c r="O10" s="15">
        <v>931.57</v>
      </c>
      <c r="P10" s="15">
        <v>931.57</v>
      </c>
      <c r="Q10" s="15">
        <v>420.56</v>
      </c>
      <c r="R10" s="15">
        <v>2283.7</v>
      </c>
      <c r="S10" s="15">
        <f t="shared" si="0"/>
        <v>14805</v>
      </c>
    </row>
    <row r="11" spans="1:19" s="4" customFormat="1" ht="36" customHeight="1">
      <c r="A11" s="8">
        <v>5</v>
      </c>
      <c r="B11" s="41" t="s">
        <v>14</v>
      </c>
      <c r="C11" s="15">
        <v>5220</v>
      </c>
      <c r="D11" s="15">
        <v>6235</v>
      </c>
      <c r="E11" s="39">
        <v>8090</v>
      </c>
      <c r="F11" s="15">
        <v>19545</v>
      </c>
      <c r="G11" s="15">
        <v>8940</v>
      </c>
      <c r="H11" s="15">
        <v>9308.18</v>
      </c>
      <c r="I11" s="15">
        <v>9308.18</v>
      </c>
      <c r="J11" s="15">
        <v>27556.36</v>
      </c>
      <c r="K11" s="15">
        <v>9313.84</v>
      </c>
      <c r="L11" s="15">
        <v>9313.84</v>
      </c>
      <c r="M11" s="15">
        <v>9313.84</v>
      </c>
      <c r="N11" s="15">
        <v>27941.52</v>
      </c>
      <c r="O11" s="15">
        <v>5531.23</v>
      </c>
      <c r="P11" s="15">
        <v>5531.23</v>
      </c>
      <c r="Q11" s="15">
        <v>2799.66</v>
      </c>
      <c r="R11" s="15">
        <v>13862.12</v>
      </c>
      <c r="S11" s="15">
        <f t="shared" si="0"/>
        <v>88905</v>
      </c>
    </row>
    <row r="12" spans="1:19" s="4" customFormat="1" ht="36" customHeight="1">
      <c r="A12" s="8">
        <v>6</v>
      </c>
      <c r="B12" s="41" t="s">
        <v>7</v>
      </c>
      <c r="C12" s="15">
        <v>1500</v>
      </c>
      <c r="D12" s="15">
        <v>2400</v>
      </c>
      <c r="E12" s="39">
        <v>1740</v>
      </c>
      <c r="F12" s="15">
        <v>5640</v>
      </c>
      <c r="G12" s="15">
        <v>1680</v>
      </c>
      <c r="H12" s="15">
        <v>2040.7</v>
      </c>
      <c r="I12" s="15">
        <v>1680.7</v>
      </c>
      <c r="J12" s="15">
        <v>5401.4</v>
      </c>
      <c r="K12" s="15">
        <v>1681.72</v>
      </c>
      <c r="L12" s="15">
        <v>1681.72</v>
      </c>
      <c r="M12" s="15">
        <v>1681.72</v>
      </c>
      <c r="N12" s="15">
        <v>5045.16</v>
      </c>
      <c r="O12" s="15">
        <v>998.73</v>
      </c>
      <c r="P12" s="15">
        <v>998.73</v>
      </c>
      <c r="Q12" s="15">
        <v>455.98</v>
      </c>
      <c r="R12" s="15">
        <v>2453.44</v>
      </c>
      <c r="S12" s="15">
        <f t="shared" si="0"/>
        <v>18540</v>
      </c>
    </row>
    <row r="13" spans="1:19" s="4" customFormat="1" ht="36" customHeight="1">
      <c r="A13" s="8">
        <v>7</v>
      </c>
      <c r="B13" s="41" t="s">
        <v>10</v>
      </c>
      <c r="C13" s="15">
        <v>6855</v>
      </c>
      <c r="D13" s="15">
        <v>7945</v>
      </c>
      <c r="E13" s="39">
        <v>20095</v>
      </c>
      <c r="F13" s="15">
        <v>34895</v>
      </c>
      <c r="G13" s="15">
        <v>7915</v>
      </c>
      <c r="H13" s="15">
        <v>10151.2</v>
      </c>
      <c r="I13" s="15">
        <v>7811.2</v>
      </c>
      <c r="J13" s="15">
        <v>25877.4</v>
      </c>
      <c r="K13" s="15">
        <v>7815.95</v>
      </c>
      <c r="L13" s="15">
        <v>7815.95</v>
      </c>
      <c r="M13" s="15">
        <v>7815.95</v>
      </c>
      <c r="N13" s="15">
        <v>23447.85</v>
      </c>
      <c r="O13" s="15">
        <v>4641.67</v>
      </c>
      <c r="P13" s="15">
        <v>4641.67</v>
      </c>
      <c r="Q13" s="15">
        <v>2351.41</v>
      </c>
      <c r="R13" s="15">
        <v>11634.75</v>
      </c>
      <c r="S13" s="15">
        <f t="shared" si="0"/>
        <v>95855</v>
      </c>
    </row>
    <row r="14" spans="1:19" s="4" customFormat="1" ht="36" customHeight="1">
      <c r="A14" s="8">
        <v>8</v>
      </c>
      <c r="B14" s="42" t="s">
        <v>5</v>
      </c>
      <c r="C14" s="15">
        <v>1200</v>
      </c>
      <c r="D14" s="15">
        <v>2160</v>
      </c>
      <c r="E14" s="39">
        <v>1260</v>
      </c>
      <c r="F14" s="15">
        <v>4620</v>
      </c>
      <c r="G14" s="15">
        <v>1320</v>
      </c>
      <c r="H14" s="15">
        <v>1303.99</v>
      </c>
      <c r="I14" s="15">
        <v>1303.99</v>
      </c>
      <c r="J14" s="15">
        <v>3927.98</v>
      </c>
      <c r="K14" s="15">
        <v>1304.78</v>
      </c>
      <c r="L14" s="15">
        <v>1304.78</v>
      </c>
      <c r="M14" s="15">
        <v>1304.78</v>
      </c>
      <c r="N14" s="15">
        <v>3914.34</v>
      </c>
      <c r="O14" s="15">
        <v>774.87</v>
      </c>
      <c r="P14" s="15">
        <v>774.87</v>
      </c>
      <c r="Q14" s="15">
        <v>387.94</v>
      </c>
      <c r="R14" s="15">
        <v>1937.68</v>
      </c>
      <c r="S14" s="15">
        <f t="shared" si="0"/>
        <v>14400</v>
      </c>
    </row>
    <row r="15" spans="1:19" s="4" customFormat="1" ht="36" customHeight="1">
      <c r="A15" s="8">
        <v>9</v>
      </c>
      <c r="B15" s="41" t="s">
        <v>9</v>
      </c>
      <c r="C15" s="15">
        <v>8870</v>
      </c>
      <c r="D15" s="15">
        <v>13420</v>
      </c>
      <c r="E15" s="39">
        <v>14040</v>
      </c>
      <c r="F15" s="15">
        <v>36330</v>
      </c>
      <c r="G15" s="15">
        <v>13610</v>
      </c>
      <c r="H15" s="15">
        <v>13159.3</v>
      </c>
      <c r="I15" s="15">
        <v>13159.3</v>
      </c>
      <c r="J15" s="15">
        <v>39928.6</v>
      </c>
      <c r="K15" s="15">
        <v>13167.3</v>
      </c>
      <c r="L15" s="15">
        <v>13167.3</v>
      </c>
      <c r="M15" s="15">
        <v>13167.3</v>
      </c>
      <c r="N15" s="15">
        <v>39501.9</v>
      </c>
      <c r="O15" s="15">
        <v>7819.69</v>
      </c>
      <c r="P15" s="15">
        <v>7819.69</v>
      </c>
      <c r="Q15" s="15">
        <v>3960.12</v>
      </c>
      <c r="R15" s="15">
        <v>19599.5</v>
      </c>
      <c r="S15" s="15">
        <f t="shared" si="0"/>
        <v>135360</v>
      </c>
    </row>
    <row r="16" spans="1:19" s="4" customFormat="1" ht="36" customHeight="1">
      <c r="A16" s="8">
        <v>10</v>
      </c>
      <c r="B16" s="43" t="s">
        <v>6</v>
      </c>
      <c r="C16" s="15">
        <v>2600</v>
      </c>
      <c r="D16" s="15">
        <v>3600</v>
      </c>
      <c r="E16" s="39">
        <v>2940</v>
      </c>
      <c r="F16" s="15">
        <v>9140</v>
      </c>
      <c r="G16" s="15">
        <v>2880</v>
      </c>
      <c r="H16" s="15">
        <v>3425.32</v>
      </c>
      <c r="I16" s="15">
        <v>2825.32</v>
      </c>
      <c r="J16" s="15">
        <v>9130.64</v>
      </c>
      <c r="K16" s="15">
        <v>2827.03</v>
      </c>
      <c r="L16" s="15">
        <v>2827.03</v>
      </c>
      <c r="M16" s="15">
        <v>2827.03</v>
      </c>
      <c r="N16" s="15">
        <v>8481.09</v>
      </c>
      <c r="O16" s="15">
        <v>1678.89</v>
      </c>
      <c r="P16" s="15">
        <v>1678.89</v>
      </c>
      <c r="Q16" s="15">
        <v>850.49</v>
      </c>
      <c r="R16" s="15">
        <v>4208.27</v>
      </c>
      <c r="S16" s="15">
        <f t="shared" si="0"/>
        <v>30960</v>
      </c>
    </row>
    <row r="17" spans="1:19" s="4" customFormat="1" ht="36" customHeight="1">
      <c r="A17" s="8">
        <v>11</v>
      </c>
      <c r="B17" s="44" t="s">
        <v>11</v>
      </c>
      <c r="C17" s="15">
        <v>3070</v>
      </c>
      <c r="D17" s="15">
        <v>2780</v>
      </c>
      <c r="E17" s="39">
        <v>4720</v>
      </c>
      <c r="F17" s="15">
        <v>10570</v>
      </c>
      <c r="G17" s="15">
        <v>4640</v>
      </c>
      <c r="H17" s="15">
        <v>5988.99</v>
      </c>
      <c r="I17" s="15">
        <v>5288.99</v>
      </c>
      <c r="J17" s="15">
        <v>15917.98</v>
      </c>
      <c r="K17" s="15">
        <v>5292.2</v>
      </c>
      <c r="L17" s="15">
        <v>5292.2</v>
      </c>
      <c r="M17" s="15">
        <v>5292.2</v>
      </c>
      <c r="N17" s="15">
        <v>15876.6</v>
      </c>
      <c r="O17" s="15">
        <v>3142.89</v>
      </c>
      <c r="P17" s="15">
        <v>3142.89</v>
      </c>
      <c r="Q17" s="15">
        <v>1589.64</v>
      </c>
      <c r="R17" s="15">
        <v>7875.42</v>
      </c>
      <c r="S17" s="15">
        <f t="shared" si="0"/>
        <v>50240</v>
      </c>
    </row>
    <row r="18" spans="1:19" s="4" customFormat="1" ht="36" customHeight="1">
      <c r="A18" s="8">
        <v>12</v>
      </c>
      <c r="B18" s="42" t="s">
        <v>13</v>
      </c>
      <c r="C18" s="15">
        <v>240</v>
      </c>
      <c r="D18" s="15">
        <v>1080</v>
      </c>
      <c r="E18" s="39">
        <v>900</v>
      </c>
      <c r="F18" s="15">
        <v>2220</v>
      </c>
      <c r="G18" s="15">
        <v>1300</v>
      </c>
      <c r="H18" s="15">
        <v>1410.05</v>
      </c>
      <c r="I18" s="15">
        <v>1410.05</v>
      </c>
      <c r="J18" s="15">
        <v>4120.1</v>
      </c>
      <c r="K18" s="15">
        <v>1410.91</v>
      </c>
      <c r="L18" s="15">
        <v>1410.91</v>
      </c>
      <c r="M18" s="15">
        <v>1410.91</v>
      </c>
      <c r="N18" s="15">
        <v>4232.73</v>
      </c>
      <c r="O18" s="15">
        <v>837.9</v>
      </c>
      <c r="P18" s="15">
        <v>837.9</v>
      </c>
      <c r="Q18" s="15">
        <v>411.37</v>
      </c>
      <c r="R18" s="15">
        <v>2087.17</v>
      </c>
      <c r="S18" s="15">
        <f t="shared" si="0"/>
        <v>12660</v>
      </c>
    </row>
    <row r="19" spans="1:19" s="4" customFormat="1" ht="36" customHeight="1">
      <c r="A19" s="8">
        <v>13</v>
      </c>
      <c r="B19" s="43" t="s">
        <v>12</v>
      </c>
      <c r="C19" s="15">
        <v>1100</v>
      </c>
      <c r="D19" s="15">
        <v>1375</v>
      </c>
      <c r="E19" s="39">
        <v>2255</v>
      </c>
      <c r="F19" s="15">
        <v>4730</v>
      </c>
      <c r="G19" s="15">
        <v>1375</v>
      </c>
      <c r="H19" s="15">
        <v>1361.94</v>
      </c>
      <c r="I19" s="15">
        <v>1361.94</v>
      </c>
      <c r="J19" s="15">
        <v>4098.88</v>
      </c>
      <c r="K19" s="15">
        <v>1362.79</v>
      </c>
      <c r="L19" s="15">
        <v>1362.79</v>
      </c>
      <c r="M19" s="15">
        <v>1362.79</v>
      </c>
      <c r="N19" s="15">
        <v>4088.37</v>
      </c>
      <c r="O19" s="15">
        <v>809.31</v>
      </c>
      <c r="P19" s="15">
        <v>809.31</v>
      </c>
      <c r="Q19" s="15">
        <v>369.13</v>
      </c>
      <c r="R19" s="15">
        <v>1987.75</v>
      </c>
      <c r="S19" s="15">
        <f t="shared" si="0"/>
        <v>14905</v>
      </c>
    </row>
    <row r="20" spans="1:19" s="4" customFormat="1" ht="22.5" customHeight="1">
      <c r="A20" s="47" t="s">
        <v>2</v>
      </c>
      <c r="B20" s="47"/>
      <c r="C20" s="15">
        <f>SUM(C7:C19)</f>
        <v>37795</v>
      </c>
      <c r="D20" s="15">
        <f>SUM(D7:D19)</f>
        <v>49865</v>
      </c>
      <c r="E20" s="15">
        <f>SUM(E7:E19)</f>
        <v>67830</v>
      </c>
      <c r="F20" s="15">
        <f>SUM(F7:F19)</f>
        <v>155490</v>
      </c>
      <c r="G20" s="15">
        <f aca="true" t="shared" si="1" ref="G20:R20">SUM(G7:G19)</f>
        <v>55245</v>
      </c>
      <c r="H20" s="15">
        <f>SUM(H7:H19)</f>
        <v>60326.29000000001</v>
      </c>
      <c r="I20" s="15">
        <f t="shared" si="1"/>
        <v>55446.29000000001</v>
      </c>
      <c r="J20" s="15">
        <f>SUM(J7:J19)</f>
        <v>171017.58000000002</v>
      </c>
      <c r="K20" s="15">
        <f t="shared" si="1"/>
        <v>55480</v>
      </c>
      <c r="L20" s="15">
        <f t="shared" si="1"/>
        <v>55480</v>
      </c>
      <c r="M20" s="15">
        <f t="shared" si="1"/>
        <v>55480</v>
      </c>
      <c r="N20" s="15">
        <f t="shared" si="1"/>
        <v>166440</v>
      </c>
      <c r="O20" s="15">
        <f t="shared" si="1"/>
        <v>32947.99999999999</v>
      </c>
      <c r="P20" s="15">
        <f t="shared" si="1"/>
        <v>32947.99999999999</v>
      </c>
      <c r="Q20" s="15">
        <f t="shared" si="1"/>
        <v>16496.420000000002</v>
      </c>
      <c r="R20" s="15">
        <f t="shared" si="1"/>
        <v>82392.42</v>
      </c>
      <c r="S20" s="15">
        <f>SUM(S7:S19)</f>
        <v>575340</v>
      </c>
    </row>
    <row r="21" spans="1:9" s="4" customFormat="1" ht="16.5" customHeight="1">
      <c r="A21" s="12"/>
      <c r="E21" s="7"/>
      <c r="H21" s="7"/>
      <c r="I21" s="7"/>
    </row>
    <row r="22" spans="1:9" s="4" customFormat="1" ht="16.5" customHeight="1">
      <c r="A22" s="12"/>
      <c r="B22" s="45"/>
      <c r="E22" s="7"/>
      <c r="H22" s="7"/>
      <c r="I22" s="7"/>
    </row>
    <row r="23" spans="1:9" s="4" customFormat="1" ht="16.5" customHeight="1">
      <c r="A23" s="12"/>
      <c r="B23" s="45"/>
      <c r="E23" s="7"/>
      <c r="H23" s="7"/>
      <c r="I23" s="7"/>
    </row>
    <row r="24" spans="1:9" s="4" customFormat="1" ht="16.5" customHeight="1">
      <c r="A24" s="12"/>
      <c r="E24" s="23"/>
      <c r="H24" s="23"/>
      <c r="I24" s="23"/>
    </row>
    <row r="25" spans="1:9" s="4" customFormat="1" ht="22.5" customHeight="1">
      <c r="A25" s="23"/>
      <c r="E25" s="35"/>
      <c r="H25" s="35"/>
      <c r="I25" s="35"/>
    </row>
    <row r="26" spans="1:9" s="4" customFormat="1" ht="22.5" customHeight="1">
      <c r="A26" s="23"/>
      <c r="E26" s="23"/>
      <c r="H26" s="23"/>
      <c r="I26" s="23"/>
    </row>
    <row r="27" s="23" customFormat="1" ht="19.5" customHeight="1"/>
    <row r="28" s="23" customFormat="1" ht="12.75">
      <c r="A28" s="28"/>
    </row>
    <row r="29" spans="1:9" s="23" customFormat="1" ht="15.75">
      <c r="A29" s="28"/>
      <c r="E29" s="35"/>
      <c r="H29" s="35"/>
      <c r="I29" s="35"/>
    </row>
    <row r="30" s="23" customFormat="1" ht="12.75">
      <c r="A30" s="29"/>
    </row>
    <row r="31" spans="1:9" s="23" customFormat="1" ht="15.75">
      <c r="A31" s="28"/>
      <c r="E31" s="35"/>
      <c r="H31" s="35"/>
      <c r="I31" s="35"/>
    </row>
    <row r="32" spans="1:9" s="4" customFormat="1" ht="17.25" customHeight="1">
      <c r="A32" s="16"/>
      <c r="B32" s="18"/>
      <c r="E32" s="35"/>
      <c r="H32" s="35"/>
      <c r="I32" s="35"/>
    </row>
    <row r="33" s="4" customFormat="1" ht="17.25" customHeight="1">
      <c r="A33" s="16"/>
    </row>
    <row r="34" s="4" customFormat="1" ht="17.25" customHeight="1">
      <c r="A34" s="14"/>
    </row>
    <row r="35" spans="1:9" s="4" customFormat="1" ht="16.5" customHeight="1">
      <c r="A35" s="14"/>
      <c r="E35" s="7"/>
      <c r="H35" s="7"/>
      <c r="I35" s="7"/>
    </row>
    <row r="36" spans="1:9" s="4" customFormat="1" ht="18" customHeight="1">
      <c r="A36" s="14"/>
      <c r="E36" s="7"/>
      <c r="H36" s="7"/>
      <c r="I36" s="7"/>
    </row>
    <row r="37" s="4" customFormat="1" ht="18" customHeight="1">
      <c r="A37" s="14"/>
    </row>
    <row r="38" s="4" customFormat="1" ht="18" customHeight="1">
      <c r="A38" s="14"/>
    </row>
    <row r="39" spans="5:9" s="4" customFormat="1" ht="18" customHeight="1">
      <c r="E39" s="7"/>
      <c r="H39" s="7"/>
      <c r="I39" s="7"/>
    </row>
    <row r="40" spans="1:9" s="4" customFormat="1" ht="18" customHeight="1">
      <c r="A40" s="14"/>
      <c r="E40" s="7"/>
      <c r="H40" s="7"/>
      <c r="I40" s="7"/>
    </row>
    <row r="41" spans="1:9" s="4" customFormat="1" ht="18" customHeight="1">
      <c r="A41" s="14"/>
      <c r="E41" s="7"/>
      <c r="H41" s="7"/>
      <c r="I41" s="7"/>
    </row>
    <row r="42" spans="1:9" s="4" customFormat="1" ht="18" customHeight="1">
      <c r="A42" s="13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1:9" s="4" customFormat="1" ht="18" customHeight="1">
      <c r="A44" s="13"/>
      <c r="E44" s="7"/>
      <c r="H44" s="7"/>
      <c r="I44" s="7"/>
    </row>
    <row r="45" spans="1:9" s="4" customFormat="1" ht="18" customHeight="1">
      <c r="A45" s="13"/>
      <c r="E45" s="7"/>
      <c r="H45" s="7"/>
      <c r="I45" s="7"/>
    </row>
    <row r="46" spans="5:9" s="4" customFormat="1" ht="18" customHeight="1">
      <c r="E46" s="7"/>
      <c r="H46" s="7"/>
      <c r="I46" s="7"/>
    </row>
    <row r="47" spans="1:9" s="4" customFormat="1" ht="18" customHeight="1">
      <c r="A47" s="22"/>
      <c r="E47" s="7"/>
      <c r="H47" s="7"/>
      <c r="I47" s="7"/>
    </row>
    <row r="48" spans="1:9" s="4" customFormat="1" ht="18.75" customHeight="1">
      <c r="A48" s="22"/>
      <c r="E48" s="7"/>
      <c r="H48" s="7"/>
      <c r="I48" s="7"/>
    </row>
    <row r="49" spans="5:9" s="4" customFormat="1" ht="19.5" customHeight="1">
      <c r="E49" s="36"/>
      <c r="H49" s="36"/>
      <c r="I49" s="36"/>
    </row>
    <row r="50" s="4" customFormat="1" ht="20.25" customHeight="1"/>
    <row r="51" s="4" customFormat="1" ht="29.25" customHeight="1">
      <c r="A51" s="22"/>
    </row>
    <row r="52" spans="1:2" s="4" customFormat="1" ht="29.25" customHeight="1">
      <c r="A52" s="11"/>
      <c r="B52" s="10"/>
    </row>
    <row r="53" spans="1:9" s="4" customFormat="1" ht="29.25" customHeight="1">
      <c r="A53" s="9"/>
      <c r="E53" s="5"/>
      <c r="H53" s="5"/>
      <c r="I53" s="5"/>
    </row>
    <row r="54" spans="5:9" s="4" customFormat="1" ht="22.5" customHeight="1">
      <c r="E54" s="5"/>
      <c r="H54" s="5"/>
      <c r="I54" s="5"/>
    </row>
    <row r="55" spans="1:9" s="4" customFormat="1" ht="17.25" customHeight="1">
      <c r="A55" s="1"/>
      <c r="B55" s="2"/>
      <c r="E55" s="5"/>
      <c r="H55" s="5"/>
      <c r="I55" s="5"/>
    </row>
    <row r="56" ht="12.75">
      <c r="A56" s="25"/>
    </row>
    <row r="57" spans="1:9" ht="16.5" customHeight="1">
      <c r="A57" s="26"/>
      <c r="E57" s="37"/>
      <c r="H57" s="37"/>
      <c r="I57" s="37"/>
    </row>
    <row r="58" spans="1:2" ht="12.75">
      <c r="A58" s="27"/>
      <c r="B58" s="19"/>
    </row>
    <row r="59" spans="1:9" ht="15.75">
      <c r="A59" s="26"/>
      <c r="B59" s="19"/>
      <c r="E59" s="38"/>
      <c r="H59" s="38"/>
      <c r="I59" s="38"/>
    </row>
    <row r="60" spans="1:2" ht="12.75">
      <c r="A60" s="26"/>
      <c r="B60" s="20"/>
    </row>
    <row r="61" ht="12.75">
      <c r="A61" s="26"/>
    </row>
    <row r="62" ht="12.75">
      <c r="B62" s="21"/>
    </row>
    <row r="68" ht="12.75">
      <c r="B68" s="6"/>
    </row>
  </sheetData>
  <sheetProtection/>
  <mergeCells count="1">
    <mergeCell ref="A20:B20"/>
  </mergeCells>
  <printOptions/>
  <pageMargins left="0.05" right="0.05" top="0.33" bottom="0.34" header="0.18" footer="0"/>
  <pageSetup horizontalDpi="600" verticalDpi="600" orientation="landscape" paperSize="9" scale="61" r:id="rId1"/>
  <headerFooter alignWithMargins="0">
    <oddFooter>&amp;C&amp;P</oddFooter>
  </headerFooter>
  <rowBreaks count="3" manualBreakCount="3">
    <brk id="28" max="71" man="1"/>
    <brk id="50" max="8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2022-06-03T09:44:57Z</cp:lastPrinted>
  <dcterms:created xsi:type="dcterms:W3CDTF">2006-03-08T06:30:45Z</dcterms:created>
  <dcterms:modified xsi:type="dcterms:W3CDTF">2022-06-06T08:34:36Z</dcterms:modified>
  <cp:category/>
  <cp:version/>
  <cp:contentType/>
  <cp:contentStatus/>
</cp:coreProperties>
</file>